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внутренняя канализация" sheetId="1" r:id="rId1"/>
  </sheets>
  <definedNames>
    <definedName name="_xlnm.Print_Area" localSheetId="0">'внутренняя канализация'!$A$1:$Q$77</definedName>
  </definedNames>
  <calcPr fullCalcOnLoad="1"/>
</workbook>
</file>

<file path=xl/sharedStrings.xml><?xml version="1.0" encoding="utf-8"?>
<sst xmlns="http://schemas.openxmlformats.org/spreadsheetml/2006/main" count="185" uniqueCount="67">
  <si>
    <t>Канализационная труба с раструбом</t>
  </si>
  <si>
    <t>Тройник</t>
  </si>
  <si>
    <t>D mm</t>
  </si>
  <si>
    <t>L mm</t>
  </si>
  <si>
    <t>Упак. шт</t>
  </si>
  <si>
    <t xml:space="preserve">Цена </t>
  </si>
  <si>
    <t>Угол</t>
  </si>
  <si>
    <t>50х1,8</t>
  </si>
  <si>
    <t>50/50</t>
  </si>
  <si>
    <r>
      <t>45</t>
    </r>
    <r>
      <rPr>
        <sz val="8"/>
        <rFont val="Times New Roman Tur"/>
        <family val="1"/>
      </rPr>
      <t>°</t>
    </r>
  </si>
  <si>
    <r>
      <t>87,5</t>
    </r>
    <r>
      <rPr>
        <sz val="8"/>
        <rFont val="Times New Roman Tur"/>
        <family val="1"/>
      </rPr>
      <t>°</t>
    </r>
  </si>
  <si>
    <t>110/50</t>
  </si>
  <si>
    <t>110/110</t>
  </si>
  <si>
    <t>Крестовина</t>
  </si>
  <si>
    <t>110х2,7</t>
  </si>
  <si>
    <t>50/50/50</t>
  </si>
  <si>
    <t>110/50/50</t>
  </si>
  <si>
    <t>110/110/50</t>
  </si>
  <si>
    <t>110/110/110</t>
  </si>
  <si>
    <t>Крестовина двухплоскостная</t>
  </si>
  <si>
    <t xml:space="preserve">стенка 2,2мм </t>
  </si>
  <si>
    <t>Цена</t>
  </si>
  <si>
    <t>110/110/50 л.</t>
  </si>
  <si>
    <t>110х2,2</t>
  </si>
  <si>
    <t>110/110/50 п.</t>
  </si>
  <si>
    <t xml:space="preserve"> Редукция </t>
  </si>
  <si>
    <t>Трап универсальный</t>
  </si>
  <si>
    <t xml:space="preserve"> Отвод</t>
  </si>
  <si>
    <t>Манжета переходная</t>
  </si>
  <si>
    <t>30°</t>
  </si>
  <si>
    <t>40/25</t>
  </si>
  <si>
    <t>40/32</t>
  </si>
  <si>
    <t>50/25</t>
  </si>
  <si>
    <t xml:space="preserve">  Муфта двухраструбная</t>
  </si>
  <si>
    <t>50/32</t>
  </si>
  <si>
    <t xml:space="preserve">       </t>
  </si>
  <si>
    <t>50/40</t>
  </si>
  <si>
    <t>73/40</t>
  </si>
  <si>
    <t>73/50</t>
  </si>
  <si>
    <t>123/110</t>
  </si>
  <si>
    <t>Компенсационный патрубок</t>
  </si>
  <si>
    <t xml:space="preserve">Уплотнительное кольцо </t>
  </si>
  <si>
    <t>двухлепестковое</t>
  </si>
  <si>
    <t>Заглушка</t>
  </si>
  <si>
    <t>Хомут с защелкой и креплением</t>
  </si>
  <si>
    <t>Ревизия с крышкой</t>
  </si>
  <si>
    <t>124х110</t>
  </si>
  <si>
    <t>Вакуумный клапан(Аэратор)</t>
  </si>
  <si>
    <t>Зонт вентиляционный</t>
  </si>
  <si>
    <t>Возможно изготовление трубы любой длины.</t>
  </si>
  <si>
    <t>СКИДКА</t>
  </si>
  <si>
    <t>%</t>
  </si>
  <si>
    <t>(универсальный)</t>
  </si>
  <si>
    <t>Отвод 110 с выходом 50</t>
  </si>
  <si>
    <t>Трубы и фасонные детали  укомплектованы</t>
  </si>
  <si>
    <t xml:space="preserve"> двухлепестковыми резиновыми кольцами</t>
  </si>
  <si>
    <t>Цена,р.</t>
  </si>
  <si>
    <t>Переход с чуг. на пласт.</t>
  </si>
  <si>
    <t>90°(лев)</t>
  </si>
  <si>
    <t>90°(прав)</t>
  </si>
  <si>
    <t>90°(фронт-верх)</t>
  </si>
  <si>
    <t>90°(фронт-тыл)</t>
  </si>
  <si>
    <t>90° (лев+прав)</t>
  </si>
  <si>
    <t>Stroisantex.ru</t>
  </si>
  <si>
    <t>Компоненты систем водоснабжения, отопления и канализации</t>
  </si>
  <si>
    <t>E-mail: info@stroisantex.ru</t>
  </si>
  <si>
    <t>телефон +7 (499) 643-45-61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</si>
</sst>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dd/mm/yy;@"/>
  </numFmts>
  <fonts count="62">
    <font>
      <sz val="10"/>
      <name val="Arial Cyr"/>
      <family val="2"/>
    </font>
    <font>
      <sz val="10"/>
      <name val="Arial"/>
      <family val="0"/>
    </font>
    <font>
      <b/>
      <sz val="18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Arial Cyr"/>
      <family val="2"/>
    </font>
    <font>
      <sz val="8"/>
      <name val="Arial Cyr"/>
      <family val="2"/>
    </font>
    <font>
      <sz val="8"/>
      <name val="Arial"/>
      <family val="2"/>
    </font>
    <font>
      <sz val="7"/>
      <name val="Arial"/>
      <family val="2"/>
    </font>
    <font>
      <sz val="8"/>
      <name val="Times New Roman Tur"/>
      <family val="1"/>
    </font>
    <font>
      <b/>
      <sz val="10"/>
      <name val="Arial Cyr"/>
      <family val="2"/>
    </font>
    <font>
      <b/>
      <sz val="8"/>
      <name val="Arial"/>
      <family val="2"/>
    </font>
    <font>
      <b/>
      <sz val="8"/>
      <name val="Arial Cyr"/>
      <family val="2"/>
    </font>
    <font>
      <sz val="9"/>
      <name val="Arial"/>
      <family val="2"/>
    </font>
    <font>
      <sz val="7"/>
      <name val="Arial Cyr"/>
      <family val="2"/>
    </font>
    <font>
      <sz val="11"/>
      <name val="Arial Cyr"/>
      <family val="2"/>
    </font>
    <font>
      <sz val="10"/>
      <name val="Times New Roman"/>
      <family val="1"/>
    </font>
    <font>
      <sz val="9"/>
      <name val="Arial Cyr"/>
      <family val="2"/>
    </font>
    <font>
      <sz val="11"/>
      <name val="Times New Roman"/>
      <family val="1"/>
    </font>
    <font>
      <b/>
      <sz val="14"/>
      <name val="Arial"/>
      <family val="2"/>
    </font>
    <font>
      <sz val="14"/>
      <name val="Arial Cyr"/>
      <family val="2"/>
    </font>
    <font>
      <sz val="12"/>
      <name val="Arial"/>
      <family val="2"/>
    </font>
    <font>
      <sz val="12"/>
      <name val="Arial Cyr"/>
      <family val="2"/>
    </font>
    <font>
      <sz val="12"/>
      <name val="Times New Roman"/>
      <family val="1"/>
    </font>
    <font>
      <b/>
      <i/>
      <sz val="28"/>
      <name val="Trebuchet MS"/>
      <family val="2"/>
    </font>
    <font>
      <b/>
      <i/>
      <sz val="14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theme="3" tint="0.39998000860214233"/>
      </left>
      <right style="medium">
        <color theme="3" tint="0.39998000860214233"/>
      </right>
      <top style="medium">
        <color theme="3" tint="0.39998000860214233"/>
      </top>
      <bottom style="medium">
        <color theme="3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2" fontId="4" fillId="33" borderId="14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2" fontId="11" fillId="33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33" borderId="13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3" fillId="33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9" fillId="0" borderId="14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15" xfId="0" applyFont="1" applyBorder="1" applyAlignment="1">
      <alignment/>
    </xf>
    <xf numFmtId="0" fontId="7" fillId="33" borderId="16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left"/>
    </xf>
    <xf numFmtId="0" fontId="13" fillId="33" borderId="15" xfId="0" applyFont="1" applyFill="1" applyBorder="1" applyAlignment="1">
      <alignment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7" fillId="0" borderId="21" xfId="0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33" borderId="22" xfId="0" applyNumberFormat="1" applyFont="1" applyFill="1" applyBorder="1" applyAlignment="1">
      <alignment horizontal="center"/>
    </xf>
    <xf numFmtId="2" fontId="4" fillId="33" borderId="23" xfId="0" applyNumberFormat="1" applyFont="1" applyFill="1" applyBorder="1" applyAlignment="1">
      <alignment horizontal="center"/>
    </xf>
    <xf numFmtId="2" fontId="5" fillId="33" borderId="23" xfId="0" applyNumberFormat="1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33" borderId="26" xfId="0" applyNumberFormat="1" applyFont="1" applyFill="1" applyBorder="1" applyAlignment="1">
      <alignment horizontal="center"/>
    </xf>
    <xf numFmtId="2" fontId="5" fillId="33" borderId="26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/>
    </xf>
    <xf numFmtId="2" fontId="4" fillId="0" borderId="26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2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/>
    </xf>
    <xf numFmtId="0" fontId="21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61" fillId="0" borderId="0" xfId="0" applyFont="1" applyAlignment="1">
      <alignment horizontal="right" vertical="center"/>
    </xf>
    <xf numFmtId="0" fontId="20" fillId="0" borderId="27" xfId="0" applyFont="1" applyFill="1" applyBorder="1" applyAlignment="1">
      <alignment horizontal="right" vertical="center"/>
    </xf>
    <xf numFmtId="0" fontId="21" fillId="0" borderId="0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73" fontId="19" fillId="0" borderId="0" xfId="58" applyNumberFormat="1" applyFont="1" applyFill="1" applyBorder="1" applyAlignment="1" applyProtection="1">
      <alignment horizontal="right" vertical="center"/>
      <protection/>
    </xf>
    <xf numFmtId="0" fontId="7" fillId="0" borderId="28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jpeg" /><Relationship Id="rId15" Type="http://schemas.openxmlformats.org/officeDocument/2006/relationships/image" Target="../media/image16.jpeg" /><Relationship Id="rId16" Type="http://schemas.openxmlformats.org/officeDocument/2006/relationships/image" Target="../media/image17.jpeg" /><Relationship Id="rId17" Type="http://schemas.openxmlformats.org/officeDocument/2006/relationships/image" Target="../media/image18.jpeg" /><Relationship Id="rId18" Type="http://schemas.openxmlformats.org/officeDocument/2006/relationships/image" Target="../media/image19.jpeg" /><Relationship Id="rId19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36</xdr:row>
      <xdr:rowOff>57150</xdr:rowOff>
    </xdr:from>
    <xdr:to>
      <xdr:col>9</xdr:col>
      <xdr:colOff>733425</xdr:colOff>
      <xdr:row>39</xdr:row>
      <xdr:rowOff>123825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7019925"/>
          <a:ext cx="800100" cy="581025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9</xdr:col>
      <xdr:colOff>57150</xdr:colOff>
      <xdr:row>46</xdr:row>
      <xdr:rowOff>38100</xdr:rowOff>
    </xdr:from>
    <xdr:to>
      <xdr:col>9</xdr:col>
      <xdr:colOff>809625</xdr:colOff>
      <xdr:row>50</xdr:row>
      <xdr:rowOff>0</xdr:rowOff>
    </xdr:to>
    <xdr:pic>
      <xdr:nvPicPr>
        <xdr:cNvPr id="2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8715375"/>
          <a:ext cx="752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</xdr:colOff>
      <xdr:row>42</xdr:row>
      <xdr:rowOff>114300</xdr:rowOff>
    </xdr:from>
    <xdr:to>
      <xdr:col>9</xdr:col>
      <xdr:colOff>685800</xdr:colOff>
      <xdr:row>45</xdr:row>
      <xdr:rowOff>66675</xdr:rowOff>
    </xdr:to>
    <xdr:pic>
      <xdr:nvPicPr>
        <xdr:cNvPr id="3" name="Picture 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71975" y="8105775"/>
          <a:ext cx="571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18</xdr:row>
      <xdr:rowOff>123825</xdr:rowOff>
    </xdr:from>
    <xdr:to>
      <xdr:col>9</xdr:col>
      <xdr:colOff>895350</xdr:colOff>
      <xdr:row>22</xdr:row>
      <xdr:rowOff>171450</xdr:rowOff>
    </xdr:to>
    <xdr:pic>
      <xdr:nvPicPr>
        <xdr:cNvPr id="4" name="Picture 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24350" y="4000500"/>
          <a:ext cx="819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161925</xdr:colOff>
      <xdr:row>25</xdr:row>
      <xdr:rowOff>161925</xdr:rowOff>
    </xdr:from>
    <xdr:to>
      <xdr:col>9</xdr:col>
      <xdr:colOff>895350</xdr:colOff>
      <xdr:row>30</xdr:row>
      <xdr:rowOff>9525</xdr:rowOff>
    </xdr:to>
    <xdr:pic>
      <xdr:nvPicPr>
        <xdr:cNvPr id="5" name="Picture 4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10050" y="5238750"/>
          <a:ext cx="933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200025</xdr:colOff>
      <xdr:row>31</xdr:row>
      <xdr:rowOff>28575</xdr:rowOff>
    </xdr:from>
    <xdr:to>
      <xdr:col>9</xdr:col>
      <xdr:colOff>752475</xdr:colOff>
      <xdr:row>34</xdr:row>
      <xdr:rowOff>161925</xdr:rowOff>
    </xdr:to>
    <xdr:pic>
      <xdr:nvPicPr>
        <xdr:cNvPr id="6" name="Picture 4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48175" y="613410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85725</xdr:colOff>
      <xdr:row>52</xdr:row>
      <xdr:rowOff>85725</xdr:rowOff>
    </xdr:from>
    <xdr:to>
      <xdr:col>9</xdr:col>
      <xdr:colOff>904875</xdr:colOff>
      <xdr:row>56</xdr:row>
      <xdr:rowOff>133350</xdr:rowOff>
    </xdr:to>
    <xdr:pic>
      <xdr:nvPicPr>
        <xdr:cNvPr id="7" name="Picture 4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33875" y="9791700"/>
          <a:ext cx="819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180975</xdr:colOff>
      <xdr:row>8</xdr:row>
      <xdr:rowOff>104775</xdr:rowOff>
    </xdr:from>
    <xdr:to>
      <xdr:col>9</xdr:col>
      <xdr:colOff>923925</xdr:colOff>
      <xdr:row>14</xdr:row>
      <xdr:rowOff>142875</xdr:rowOff>
    </xdr:to>
    <xdr:pic>
      <xdr:nvPicPr>
        <xdr:cNvPr id="8" name="Picture 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29100" y="2266950"/>
          <a:ext cx="9429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38</xdr:row>
      <xdr:rowOff>9525</xdr:rowOff>
    </xdr:from>
    <xdr:to>
      <xdr:col>0</xdr:col>
      <xdr:colOff>1219200</xdr:colOff>
      <xdr:row>44</xdr:row>
      <xdr:rowOff>9525</xdr:rowOff>
    </xdr:to>
    <xdr:pic>
      <xdr:nvPicPr>
        <xdr:cNvPr id="9" name="Picture 5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7650" y="7315200"/>
          <a:ext cx="9715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523875</xdr:colOff>
      <xdr:row>45</xdr:row>
      <xdr:rowOff>104775</xdr:rowOff>
    </xdr:from>
    <xdr:to>
      <xdr:col>0</xdr:col>
      <xdr:colOff>1076325</xdr:colOff>
      <xdr:row>49</xdr:row>
      <xdr:rowOff>95250</xdr:rowOff>
    </xdr:to>
    <xdr:pic>
      <xdr:nvPicPr>
        <xdr:cNvPr id="10" name="Picture 5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23875" y="86106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533400</xdr:colOff>
      <xdr:row>49</xdr:row>
      <xdr:rowOff>152400</xdr:rowOff>
    </xdr:from>
    <xdr:to>
      <xdr:col>0</xdr:col>
      <xdr:colOff>1047750</xdr:colOff>
      <xdr:row>54</xdr:row>
      <xdr:rowOff>114300</xdr:rowOff>
    </xdr:to>
    <xdr:pic>
      <xdr:nvPicPr>
        <xdr:cNvPr id="11" name="Picture 6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33400" y="9344025"/>
          <a:ext cx="514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29</xdr:row>
      <xdr:rowOff>0</xdr:rowOff>
    </xdr:from>
    <xdr:to>
      <xdr:col>0</xdr:col>
      <xdr:colOff>1343025</xdr:colOff>
      <xdr:row>35</xdr:row>
      <xdr:rowOff>19050</xdr:rowOff>
    </xdr:to>
    <xdr:pic>
      <xdr:nvPicPr>
        <xdr:cNvPr id="12" name="Picture 6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5762625"/>
          <a:ext cx="12001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12</xdr:row>
      <xdr:rowOff>76200</xdr:rowOff>
    </xdr:from>
    <xdr:to>
      <xdr:col>0</xdr:col>
      <xdr:colOff>1295400</xdr:colOff>
      <xdr:row>18</xdr:row>
      <xdr:rowOff>114300</xdr:rowOff>
    </xdr:to>
    <xdr:pic>
      <xdr:nvPicPr>
        <xdr:cNvPr id="13" name="Picture 6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6200" y="2924175"/>
          <a:ext cx="12192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</xdr:colOff>
      <xdr:row>57</xdr:row>
      <xdr:rowOff>142875</xdr:rowOff>
    </xdr:from>
    <xdr:to>
      <xdr:col>9</xdr:col>
      <xdr:colOff>809625</xdr:colOff>
      <xdr:row>60</xdr:row>
      <xdr:rowOff>152400</xdr:rowOff>
    </xdr:to>
    <xdr:pic>
      <xdr:nvPicPr>
        <xdr:cNvPr id="14" name="Picture 7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71975" y="10706100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65</xdr:row>
      <xdr:rowOff>85725</xdr:rowOff>
    </xdr:from>
    <xdr:to>
      <xdr:col>0</xdr:col>
      <xdr:colOff>1133475</xdr:colOff>
      <xdr:row>68</xdr:row>
      <xdr:rowOff>142875</xdr:rowOff>
    </xdr:to>
    <xdr:pic>
      <xdr:nvPicPr>
        <xdr:cNvPr id="15" name="Рисунок 18" descr="Вакуумный клапан (Аэратор)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1000" y="12020550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61</xdr:row>
      <xdr:rowOff>76200</xdr:rowOff>
    </xdr:from>
    <xdr:to>
      <xdr:col>9</xdr:col>
      <xdr:colOff>914400</xdr:colOff>
      <xdr:row>65</xdr:row>
      <xdr:rowOff>95250</xdr:rowOff>
    </xdr:to>
    <xdr:pic>
      <xdr:nvPicPr>
        <xdr:cNvPr id="16" name="Рисунок 19" descr="Переход с чуг. на пласт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086225" y="11325225"/>
          <a:ext cx="1076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66</xdr:row>
      <xdr:rowOff>19050</xdr:rowOff>
    </xdr:from>
    <xdr:to>
      <xdr:col>9</xdr:col>
      <xdr:colOff>752475</xdr:colOff>
      <xdr:row>69</xdr:row>
      <xdr:rowOff>152400</xdr:rowOff>
    </xdr:to>
    <xdr:pic>
      <xdr:nvPicPr>
        <xdr:cNvPr id="17" name="Рисунок 20" descr="Зонт вентиляционный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238625" y="12125325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60</xdr:row>
      <xdr:rowOff>85725</xdr:rowOff>
    </xdr:from>
    <xdr:to>
      <xdr:col>0</xdr:col>
      <xdr:colOff>1190625</xdr:colOff>
      <xdr:row>64</xdr:row>
      <xdr:rowOff>19050</xdr:rowOff>
    </xdr:to>
    <xdr:pic>
      <xdr:nvPicPr>
        <xdr:cNvPr id="18" name="Рисунок 21" descr="kan_vnutr04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95275" y="11163300"/>
          <a:ext cx="895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55</xdr:row>
      <xdr:rowOff>142875</xdr:rowOff>
    </xdr:from>
    <xdr:to>
      <xdr:col>0</xdr:col>
      <xdr:colOff>1104900</xdr:colOff>
      <xdr:row>58</xdr:row>
      <xdr:rowOff>66675</xdr:rowOff>
    </xdr:to>
    <xdr:pic>
      <xdr:nvPicPr>
        <xdr:cNvPr id="19" name="Рисунок 22" descr="kan_vnutr08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61950" y="10363200"/>
          <a:ext cx="7429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71</xdr:row>
      <xdr:rowOff>142875</xdr:rowOff>
    </xdr:from>
    <xdr:to>
      <xdr:col>0</xdr:col>
      <xdr:colOff>1200150</xdr:colOff>
      <xdr:row>76</xdr:row>
      <xdr:rowOff>47625</xdr:rowOff>
    </xdr:to>
    <xdr:pic>
      <xdr:nvPicPr>
        <xdr:cNvPr id="20" name="Picture 29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76225" y="1309687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2"/>
  <sheetViews>
    <sheetView tabSelected="1" zoomScalePageLayoutView="0" workbookViewId="0" topLeftCell="A22">
      <selection activeCell="S13" sqref="S13"/>
    </sheetView>
  </sheetViews>
  <sheetFormatPr defaultColWidth="9.00390625" defaultRowHeight="12.75"/>
  <cols>
    <col min="1" max="1" width="17.875" style="1" customWidth="1"/>
    <col min="2" max="2" width="4.625" style="1" customWidth="1"/>
    <col min="3" max="3" width="7.00390625" style="1" customWidth="1"/>
    <col min="4" max="4" width="5.625" style="1" customWidth="1"/>
    <col min="5" max="5" width="6.75390625" style="1" customWidth="1"/>
    <col min="6" max="6" width="6.375" style="1" customWidth="1"/>
    <col min="7" max="7" width="4.875" style="1" customWidth="1"/>
    <col min="8" max="8" width="2.625" style="1" customWidth="1"/>
    <col min="9" max="9" width="0" style="1" hidden="1" customWidth="1"/>
    <col min="10" max="10" width="12.875" style="1" customWidth="1"/>
    <col min="11" max="11" width="4.75390625" style="1" customWidth="1"/>
    <col min="12" max="12" width="10.00390625" style="1" customWidth="1"/>
    <col min="13" max="13" width="6.25390625" style="1" customWidth="1"/>
    <col min="14" max="14" width="7.75390625" style="1" customWidth="1"/>
    <col min="15" max="15" width="6.75390625" style="1" customWidth="1"/>
    <col min="16" max="16" width="7.625" style="1" customWidth="1"/>
    <col min="17" max="19" width="7.25390625" style="1" customWidth="1"/>
    <col min="20" max="20" width="8.25390625" style="1" customWidth="1"/>
    <col min="21" max="21" width="8.75390625" style="1" hidden="1" customWidth="1"/>
    <col min="22" max="22" width="9.25390625" style="1" hidden="1" customWidth="1"/>
    <col min="23" max="23" width="9.125" style="1" hidden="1" customWidth="1"/>
    <col min="24" max="25" width="9.25390625" style="1" hidden="1" customWidth="1"/>
    <col min="26" max="16384" width="9.125" style="1" customWidth="1"/>
  </cols>
  <sheetData>
    <row r="1" spans="1:24" ht="36">
      <c r="A1" s="122"/>
      <c r="B1" s="143" t="s">
        <v>63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X1" s="2"/>
    </row>
    <row r="2" spans="1:24" s="124" customFormat="1" ht="15.75">
      <c r="A2" s="123"/>
      <c r="B2" s="144" t="s">
        <v>64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X2" s="125"/>
    </row>
    <row r="3" spans="1:24" s="124" customFormat="1" ht="18.75">
      <c r="A3" s="123"/>
      <c r="B3" s="145" t="s">
        <v>65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U3" s="126"/>
      <c r="V3" s="126"/>
      <c r="W3" s="126"/>
      <c r="X3" s="125"/>
    </row>
    <row r="4" spans="1:24" s="124" customFormat="1" ht="21" customHeight="1">
      <c r="A4" s="123"/>
      <c r="B4" s="146" t="s">
        <v>66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U4" s="128"/>
      <c r="V4" s="128"/>
      <c r="W4" s="128"/>
      <c r="X4" s="128"/>
    </row>
    <row r="5" spans="1:24" s="124" customFormat="1" ht="15" customHeight="1">
      <c r="A5" s="123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9"/>
      <c r="U5" s="128"/>
      <c r="V5" s="128"/>
      <c r="W5" s="128"/>
      <c r="X5" s="128"/>
    </row>
    <row r="6" spans="1:15" s="124" customFormat="1" ht="15" customHeight="1" thickBot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3:22" ht="35.25" customHeight="1" thickBot="1">
      <c r="C7" s="3"/>
      <c r="D7" s="3"/>
      <c r="E7" s="3"/>
      <c r="F7" s="3"/>
      <c r="L7" s="136" t="s">
        <v>50</v>
      </c>
      <c r="M7" s="136"/>
      <c r="N7" s="130">
        <v>0</v>
      </c>
      <c r="O7" s="118" t="s">
        <v>51</v>
      </c>
      <c r="U7" s="3"/>
      <c r="V7" s="3"/>
    </row>
    <row r="8" spans="2:24" ht="13.5" customHeight="1" thickBot="1">
      <c r="B8" s="5" t="s">
        <v>0</v>
      </c>
      <c r="C8" s="6"/>
      <c r="D8" s="7"/>
      <c r="E8" s="7"/>
      <c r="F8" s="7"/>
      <c r="G8" s="8"/>
      <c r="H8" s="9"/>
      <c r="I8" s="9"/>
      <c r="K8" s="10" t="s">
        <v>1</v>
      </c>
      <c r="N8" s="3"/>
      <c r="O8" s="9"/>
      <c r="P8" s="9"/>
      <c r="U8" s="7"/>
      <c r="V8" s="7"/>
      <c r="W8" s="3"/>
      <c r="X8" s="9"/>
    </row>
    <row r="9" spans="2:24" ht="13.5" customHeight="1" thickBot="1">
      <c r="B9" s="11"/>
      <c r="C9" s="12" t="s">
        <v>2</v>
      </c>
      <c r="D9" s="12" t="s">
        <v>3</v>
      </c>
      <c r="E9" s="13" t="s">
        <v>4</v>
      </c>
      <c r="F9" s="14" t="s">
        <v>56</v>
      </c>
      <c r="G9" s="9"/>
      <c r="H9" s="9"/>
      <c r="I9" s="9"/>
      <c r="K9" s="11"/>
      <c r="L9" s="12" t="s">
        <v>2</v>
      </c>
      <c r="M9" s="12" t="s">
        <v>6</v>
      </c>
      <c r="N9" s="13" t="s">
        <v>4</v>
      </c>
      <c r="O9" s="14" t="s">
        <v>56</v>
      </c>
      <c r="U9" s="103"/>
      <c r="V9" s="105" t="s">
        <v>5</v>
      </c>
      <c r="W9" s="103"/>
      <c r="X9" s="96" t="s">
        <v>5</v>
      </c>
    </row>
    <row r="10" spans="2:24" ht="13.5" customHeight="1">
      <c r="B10" s="15"/>
      <c r="C10" s="16" t="s">
        <v>7</v>
      </c>
      <c r="D10" s="16">
        <v>150</v>
      </c>
      <c r="E10" s="16">
        <v>150</v>
      </c>
      <c r="F10" s="17">
        <f>V10*(1-$N$7/100)</f>
        <v>29.327272727272724</v>
      </c>
      <c r="G10" s="9"/>
      <c r="H10" s="9"/>
      <c r="I10" s="9"/>
      <c r="K10" s="15"/>
      <c r="L10" s="16" t="s">
        <v>8</v>
      </c>
      <c r="M10" s="16" t="s">
        <v>9</v>
      </c>
      <c r="N10" s="16">
        <v>100</v>
      </c>
      <c r="O10" s="17">
        <f aca="true" t="shared" si="0" ref="O10:O15">X10*(1-$N$7/100)</f>
        <v>32.72727272727273</v>
      </c>
      <c r="Q10" s="3"/>
      <c r="U10" s="8"/>
      <c r="V10" s="106">
        <v>29.327272727272724</v>
      </c>
      <c r="W10" s="8"/>
      <c r="X10" s="97">
        <v>32.72727272727273</v>
      </c>
    </row>
    <row r="11" spans="2:24" ht="13.5" customHeight="1">
      <c r="B11" s="18"/>
      <c r="C11" s="19" t="s">
        <v>7</v>
      </c>
      <c r="D11" s="19">
        <v>250</v>
      </c>
      <c r="E11" s="19">
        <v>100</v>
      </c>
      <c r="F11" s="17">
        <f aca="true" t="shared" si="1" ref="F11:F25">V11*(1-$N$7/100)</f>
        <v>31.436363636363634</v>
      </c>
      <c r="G11" s="9"/>
      <c r="H11" s="9"/>
      <c r="I11" s="9"/>
      <c r="K11" s="18"/>
      <c r="L11" s="19" t="s">
        <v>8</v>
      </c>
      <c r="M11" s="19" t="s">
        <v>10</v>
      </c>
      <c r="N11" s="19">
        <v>150</v>
      </c>
      <c r="O11" s="17">
        <f t="shared" si="0"/>
        <v>32.72727272727273</v>
      </c>
      <c r="Q11" s="8"/>
      <c r="U11" s="8"/>
      <c r="V11" s="107">
        <v>31.436363636363634</v>
      </c>
      <c r="W11" s="8"/>
      <c r="X11" s="98">
        <v>32.72727272727273</v>
      </c>
    </row>
    <row r="12" spans="2:24" ht="13.5" customHeight="1">
      <c r="B12" s="18"/>
      <c r="C12" s="19" t="s">
        <v>7</v>
      </c>
      <c r="D12" s="19">
        <v>500</v>
      </c>
      <c r="E12" s="19">
        <v>75</v>
      </c>
      <c r="F12" s="17">
        <f t="shared" si="1"/>
        <v>39.945454545454545</v>
      </c>
      <c r="G12" s="9"/>
      <c r="H12" s="9"/>
      <c r="I12" s="9"/>
      <c r="K12" s="18"/>
      <c r="L12" s="19" t="s">
        <v>11</v>
      </c>
      <c r="M12" s="19" t="s">
        <v>9</v>
      </c>
      <c r="N12" s="19">
        <v>30</v>
      </c>
      <c r="O12" s="17">
        <f t="shared" si="0"/>
        <v>63.74545454545455</v>
      </c>
      <c r="Q12" s="21"/>
      <c r="U12" s="8"/>
      <c r="V12" s="107">
        <v>39.945454545454545</v>
      </c>
      <c r="W12" s="8"/>
      <c r="X12" s="98">
        <v>63.74545454545455</v>
      </c>
    </row>
    <row r="13" spans="2:24" ht="13.5" customHeight="1">
      <c r="B13" s="18"/>
      <c r="C13" s="19" t="s">
        <v>7</v>
      </c>
      <c r="D13" s="19">
        <v>750</v>
      </c>
      <c r="E13" s="19">
        <v>50</v>
      </c>
      <c r="F13" s="17">
        <f t="shared" si="1"/>
        <v>50.78181818181818</v>
      </c>
      <c r="G13" s="9"/>
      <c r="H13" s="9"/>
      <c r="I13" s="9"/>
      <c r="K13" s="18"/>
      <c r="L13" s="22" t="s">
        <v>11</v>
      </c>
      <c r="M13" s="19" t="s">
        <v>10</v>
      </c>
      <c r="N13" s="19">
        <v>35</v>
      </c>
      <c r="O13" s="17">
        <f t="shared" si="0"/>
        <v>63.74545454545455</v>
      </c>
      <c r="Q13" s="21"/>
      <c r="U13" s="8"/>
      <c r="V13" s="107">
        <v>50.78181818181818</v>
      </c>
      <c r="W13" s="8"/>
      <c r="X13" s="98">
        <v>63.74545454545455</v>
      </c>
    </row>
    <row r="14" spans="2:24" ht="13.5" customHeight="1">
      <c r="B14" s="18"/>
      <c r="C14" s="19" t="s">
        <v>7</v>
      </c>
      <c r="D14" s="19">
        <v>1000</v>
      </c>
      <c r="E14" s="19">
        <v>10</v>
      </c>
      <c r="F14" s="17">
        <f t="shared" si="1"/>
        <v>63.10909090909091</v>
      </c>
      <c r="G14" s="9"/>
      <c r="H14" s="9"/>
      <c r="I14" s="9"/>
      <c r="K14" s="18"/>
      <c r="L14" s="22" t="s">
        <v>12</v>
      </c>
      <c r="M14" s="19" t="s">
        <v>9</v>
      </c>
      <c r="N14" s="19">
        <v>16</v>
      </c>
      <c r="O14" s="17">
        <f t="shared" si="0"/>
        <v>85.2</v>
      </c>
      <c r="Q14" s="21"/>
      <c r="U14" s="8"/>
      <c r="V14" s="107">
        <v>63.10909090909091</v>
      </c>
      <c r="W14" s="8"/>
      <c r="X14" s="98">
        <v>85.2</v>
      </c>
    </row>
    <row r="15" spans="2:24" ht="13.5" customHeight="1">
      <c r="B15" s="18"/>
      <c r="C15" s="19" t="s">
        <v>7</v>
      </c>
      <c r="D15" s="22">
        <v>1500</v>
      </c>
      <c r="E15" s="19">
        <v>10</v>
      </c>
      <c r="F15" s="17">
        <f t="shared" si="1"/>
        <v>88.18181818181817</v>
      </c>
      <c r="G15" s="9"/>
      <c r="H15" s="9"/>
      <c r="I15" s="9"/>
      <c r="K15" s="18"/>
      <c r="L15" s="22" t="s">
        <v>12</v>
      </c>
      <c r="M15" s="19" t="s">
        <v>10</v>
      </c>
      <c r="N15" s="19">
        <v>20</v>
      </c>
      <c r="O15" s="17">
        <f t="shared" si="0"/>
        <v>85.2</v>
      </c>
      <c r="P15" s="9"/>
      <c r="Q15" s="23"/>
      <c r="U15" s="8"/>
      <c r="V15" s="107">
        <v>88.18181818181817</v>
      </c>
      <c r="W15" s="8"/>
      <c r="X15" s="98">
        <v>85.2</v>
      </c>
    </row>
    <row r="16" spans="2:23" ht="13.5" customHeight="1">
      <c r="B16" s="18"/>
      <c r="C16" s="19" t="s">
        <v>7</v>
      </c>
      <c r="D16" s="19">
        <v>2000</v>
      </c>
      <c r="E16" s="19">
        <v>10</v>
      </c>
      <c r="F16" s="17">
        <f t="shared" si="1"/>
        <v>108.58181818181818</v>
      </c>
      <c r="G16" s="9"/>
      <c r="H16" s="9"/>
      <c r="I16" s="9"/>
      <c r="P16" s="8"/>
      <c r="Q16" s="23"/>
      <c r="U16" s="8"/>
      <c r="V16" s="107">
        <v>108.58181818181818</v>
      </c>
      <c r="W16" s="3"/>
    </row>
    <row r="17" spans="2:24" ht="13.5" customHeight="1" thickBot="1">
      <c r="B17" s="18"/>
      <c r="C17" s="19" t="s">
        <v>7</v>
      </c>
      <c r="D17" s="19">
        <v>3000</v>
      </c>
      <c r="E17" s="19">
        <v>10</v>
      </c>
      <c r="F17" s="17">
        <f t="shared" si="1"/>
        <v>159.58181818181816</v>
      </c>
      <c r="G17" s="9"/>
      <c r="H17" s="9"/>
      <c r="I17" s="9"/>
      <c r="K17" s="10" t="s">
        <v>13</v>
      </c>
      <c r="N17" s="9"/>
      <c r="O17" s="9"/>
      <c r="P17" s="9"/>
      <c r="U17" s="8"/>
      <c r="V17" s="107">
        <v>159.58181818181816</v>
      </c>
      <c r="W17" s="9"/>
      <c r="X17" s="9"/>
    </row>
    <row r="18" spans="2:24" ht="13.5" customHeight="1" thickBot="1">
      <c r="B18" s="24"/>
      <c r="C18" s="25" t="s">
        <v>14</v>
      </c>
      <c r="D18" s="25">
        <v>150</v>
      </c>
      <c r="E18" s="25">
        <v>40</v>
      </c>
      <c r="F18" s="17">
        <f t="shared" si="1"/>
        <v>65.65454545454546</v>
      </c>
      <c r="G18" s="9"/>
      <c r="H18" s="9"/>
      <c r="I18" s="9"/>
      <c r="K18" s="11"/>
      <c r="L18" s="12" t="s">
        <v>2</v>
      </c>
      <c r="M18" s="12" t="s">
        <v>6</v>
      </c>
      <c r="N18" s="13" t="s">
        <v>4</v>
      </c>
      <c r="O18" s="14" t="s">
        <v>56</v>
      </c>
      <c r="P18" s="9"/>
      <c r="U18" s="32"/>
      <c r="V18" s="108">
        <v>65.65454545454546</v>
      </c>
      <c r="W18" s="103"/>
      <c r="X18" s="96" t="s">
        <v>5</v>
      </c>
    </row>
    <row r="19" spans="2:24" ht="13.5" customHeight="1">
      <c r="B19" s="24"/>
      <c r="C19" s="25" t="s">
        <v>14</v>
      </c>
      <c r="D19" s="25">
        <v>250</v>
      </c>
      <c r="E19" s="25">
        <v>25</v>
      </c>
      <c r="F19" s="17">
        <f t="shared" si="1"/>
        <v>82.87272727272726</v>
      </c>
      <c r="G19" s="9"/>
      <c r="H19" s="9"/>
      <c r="I19" s="9"/>
      <c r="K19" s="27"/>
      <c r="L19" s="28" t="s">
        <v>15</v>
      </c>
      <c r="M19" s="28" t="s">
        <v>9</v>
      </c>
      <c r="N19" s="28">
        <v>75</v>
      </c>
      <c r="O19" s="29">
        <f aca="true" t="shared" si="2" ref="O19:O24">X19*(1-$N$7/100)</f>
        <v>76.49090909090908</v>
      </c>
      <c r="U19" s="32"/>
      <c r="V19" s="108">
        <v>82.87272727272726</v>
      </c>
      <c r="W19" s="32"/>
      <c r="X19" s="99">
        <v>76.49090909090908</v>
      </c>
    </row>
    <row r="20" spans="2:24" ht="13.5" customHeight="1">
      <c r="B20" s="24"/>
      <c r="C20" s="25" t="s">
        <v>14</v>
      </c>
      <c r="D20" s="25">
        <v>500</v>
      </c>
      <c r="E20" s="25">
        <v>10</v>
      </c>
      <c r="F20" s="17">
        <f t="shared" si="1"/>
        <v>119.41818181818182</v>
      </c>
      <c r="G20" s="3"/>
      <c r="H20" s="9"/>
      <c r="I20" s="9"/>
      <c r="K20" s="24"/>
      <c r="L20" s="25" t="s">
        <v>15</v>
      </c>
      <c r="M20" s="25" t="s">
        <v>10</v>
      </c>
      <c r="N20" s="25">
        <v>100</v>
      </c>
      <c r="O20" s="29">
        <f t="shared" si="2"/>
        <v>76.49090909090908</v>
      </c>
      <c r="U20" s="32"/>
      <c r="V20" s="108">
        <v>119.41818181818182</v>
      </c>
      <c r="W20" s="32"/>
      <c r="X20" s="100">
        <v>76.49090909090908</v>
      </c>
    </row>
    <row r="21" spans="2:24" ht="13.5" customHeight="1">
      <c r="B21" s="24"/>
      <c r="C21" s="25" t="s">
        <v>14</v>
      </c>
      <c r="D21" s="25">
        <v>750</v>
      </c>
      <c r="E21" s="25">
        <v>5</v>
      </c>
      <c r="F21" s="17">
        <f t="shared" si="1"/>
        <v>166.36363636363635</v>
      </c>
      <c r="G21" s="9"/>
      <c r="H21" s="9"/>
      <c r="I21" s="9"/>
      <c r="K21" s="24"/>
      <c r="L21" s="24" t="s">
        <v>16</v>
      </c>
      <c r="M21" s="25" t="s">
        <v>10</v>
      </c>
      <c r="N21" s="24">
        <v>30</v>
      </c>
      <c r="O21" s="29">
        <f t="shared" si="2"/>
        <v>148.72727272727272</v>
      </c>
      <c r="U21" s="32"/>
      <c r="V21" s="108">
        <v>166.36363636363635</v>
      </c>
      <c r="W21" s="30"/>
      <c r="X21" s="101">
        <v>148.72727272727272</v>
      </c>
    </row>
    <row r="22" spans="2:24" ht="13.5" customHeight="1">
      <c r="B22" s="24"/>
      <c r="C22" s="25" t="s">
        <v>14</v>
      </c>
      <c r="D22" s="25">
        <v>1000</v>
      </c>
      <c r="E22" s="25">
        <v>5</v>
      </c>
      <c r="F22" s="17">
        <f t="shared" si="1"/>
        <v>187.4181818181818</v>
      </c>
      <c r="G22" s="9"/>
      <c r="H22" s="9"/>
      <c r="I22" s="9"/>
      <c r="K22" s="24"/>
      <c r="L22" s="25" t="s">
        <v>17</v>
      </c>
      <c r="M22" s="25" t="s">
        <v>10</v>
      </c>
      <c r="N22" s="25">
        <v>18</v>
      </c>
      <c r="O22" s="29">
        <f t="shared" si="2"/>
        <v>149.79999999999998</v>
      </c>
      <c r="U22" s="32"/>
      <c r="V22" s="108">
        <v>187.4181818181818</v>
      </c>
      <c r="W22" s="32"/>
      <c r="X22" s="100">
        <v>149.79999999999998</v>
      </c>
    </row>
    <row r="23" spans="2:24" ht="13.5" customHeight="1">
      <c r="B23" s="24"/>
      <c r="C23" s="25" t="s">
        <v>14</v>
      </c>
      <c r="D23" s="25">
        <v>1500</v>
      </c>
      <c r="E23" s="25">
        <v>5</v>
      </c>
      <c r="F23" s="17">
        <f t="shared" si="1"/>
        <v>276.43636363636364</v>
      </c>
      <c r="G23" s="9"/>
      <c r="H23" s="9"/>
      <c r="I23" s="9"/>
      <c r="K23" s="24"/>
      <c r="L23" s="25" t="s">
        <v>18</v>
      </c>
      <c r="M23" s="25" t="s">
        <v>9</v>
      </c>
      <c r="N23" s="25">
        <v>10</v>
      </c>
      <c r="O23" s="29">
        <f t="shared" si="2"/>
        <v>168.9272727272727</v>
      </c>
      <c r="U23" s="32"/>
      <c r="V23" s="108">
        <v>276.43636363636364</v>
      </c>
      <c r="W23" s="32"/>
      <c r="X23" s="100">
        <v>168.9272727272727</v>
      </c>
    </row>
    <row r="24" spans="2:24" ht="13.5" customHeight="1">
      <c r="B24" s="24"/>
      <c r="C24" s="25" t="s">
        <v>14</v>
      </c>
      <c r="D24" s="25">
        <v>2000</v>
      </c>
      <c r="E24" s="24">
        <v>5</v>
      </c>
      <c r="F24" s="17">
        <f t="shared" si="1"/>
        <v>307.03636363636366</v>
      </c>
      <c r="G24" s="9"/>
      <c r="H24" s="9"/>
      <c r="I24" s="9"/>
      <c r="K24" s="24"/>
      <c r="L24" s="25" t="s">
        <v>18</v>
      </c>
      <c r="M24" s="25" t="s">
        <v>10</v>
      </c>
      <c r="N24" s="25">
        <v>16</v>
      </c>
      <c r="O24" s="29">
        <f t="shared" si="2"/>
        <v>197.1818181818182</v>
      </c>
      <c r="U24" s="30"/>
      <c r="V24" s="109">
        <v>307.03636363636366</v>
      </c>
      <c r="W24" s="32"/>
      <c r="X24" s="100">
        <v>197.1818181818182</v>
      </c>
    </row>
    <row r="25" spans="2:24" ht="13.5" customHeight="1">
      <c r="B25" s="24"/>
      <c r="C25" s="25" t="s">
        <v>14</v>
      </c>
      <c r="D25" s="25">
        <v>3000</v>
      </c>
      <c r="E25" s="24">
        <v>5</v>
      </c>
      <c r="F25" s="17">
        <f t="shared" si="1"/>
        <v>480.8545454545455</v>
      </c>
      <c r="G25" s="9"/>
      <c r="H25" s="9"/>
      <c r="I25" s="9"/>
      <c r="K25" s="30"/>
      <c r="L25" s="31"/>
      <c r="M25" s="32"/>
      <c r="N25" s="32"/>
      <c r="O25" s="33"/>
      <c r="U25" s="30"/>
      <c r="V25" s="109">
        <v>480.8545454545455</v>
      </c>
      <c r="W25" s="32"/>
      <c r="X25" s="33"/>
    </row>
    <row r="26" spans="2:24" ht="13.5" customHeight="1" thickBot="1">
      <c r="B26" s="34"/>
      <c r="C26" s="8"/>
      <c r="D26" s="8"/>
      <c r="E26" s="34"/>
      <c r="F26" s="35"/>
      <c r="G26" s="9"/>
      <c r="H26" s="9"/>
      <c r="I26" s="9"/>
      <c r="K26" s="36" t="s">
        <v>19</v>
      </c>
      <c r="L26" s="37"/>
      <c r="M26" s="32"/>
      <c r="N26" s="32"/>
      <c r="O26" s="38"/>
      <c r="U26" s="34"/>
      <c r="V26" s="35"/>
      <c r="W26" s="32"/>
      <c r="X26" s="38"/>
    </row>
    <row r="27" spans="2:24" ht="13.5" customHeight="1" thickBot="1">
      <c r="B27" s="39" t="s">
        <v>0</v>
      </c>
      <c r="C27" s="40"/>
      <c r="D27" s="41"/>
      <c r="E27" s="41"/>
      <c r="F27" s="41"/>
      <c r="G27" s="9"/>
      <c r="H27" s="9"/>
      <c r="I27" s="9"/>
      <c r="K27" s="42"/>
      <c r="L27" s="43" t="s">
        <v>2</v>
      </c>
      <c r="M27" s="43" t="s">
        <v>6</v>
      </c>
      <c r="N27" s="44" t="s">
        <v>4</v>
      </c>
      <c r="O27" s="14" t="s">
        <v>56</v>
      </c>
      <c r="U27" s="41"/>
      <c r="V27" s="41"/>
      <c r="W27" s="104"/>
      <c r="X27" s="102" t="s">
        <v>5</v>
      </c>
    </row>
    <row r="28" spans="2:24" ht="13.5" customHeight="1" thickBot="1">
      <c r="B28" s="46" t="s">
        <v>20</v>
      </c>
      <c r="C28" s="47"/>
      <c r="D28" s="47"/>
      <c r="E28" s="47"/>
      <c r="F28" s="47"/>
      <c r="G28" s="9"/>
      <c r="H28" s="9"/>
      <c r="I28" s="9"/>
      <c r="K28" s="27"/>
      <c r="L28" s="48" t="s">
        <v>16</v>
      </c>
      <c r="M28" s="28" t="s">
        <v>10</v>
      </c>
      <c r="N28" s="28">
        <v>30</v>
      </c>
      <c r="O28" s="29">
        <f>X28*(1-$N$7/100)</f>
        <v>189.3272727272727</v>
      </c>
      <c r="U28" s="115"/>
      <c r="V28" s="47"/>
      <c r="W28" s="32"/>
      <c r="X28" s="99">
        <v>189.3272727272727</v>
      </c>
    </row>
    <row r="29" spans="2:24" ht="13.5" customHeight="1" thickBot="1">
      <c r="B29" s="49"/>
      <c r="C29" s="50" t="s">
        <v>2</v>
      </c>
      <c r="D29" s="50" t="s">
        <v>3</v>
      </c>
      <c r="E29" s="51" t="s">
        <v>4</v>
      </c>
      <c r="F29" s="14" t="s">
        <v>56</v>
      </c>
      <c r="G29" s="9"/>
      <c r="H29" s="9"/>
      <c r="I29" s="9"/>
      <c r="K29" s="24"/>
      <c r="L29" s="52" t="s">
        <v>22</v>
      </c>
      <c r="M29" s="25" t="s">
        <v>10</v>
      </c>
      <c r="N29" s="25">
        <v>20</v>
      </c>
      <c r="O29" s="29">
        <f>X29*(1-$N$7/100)</f>
        <v>189.3272727272727</v>
      </c>
      <c r="U29" s="116"/>
      <c r="V29" s="110" t="s">
        <v>21</v>
      </c>
      <c r="W29" s="32"/>
      <c r="X29" s="100">
        <v>189.3272727272727</v>
      </c>
    </row>
    <row r="30" spans="2:24" ht="13.5" customHeight="1">
      <c r="B30" s="53"/>
      <c r="C30" s="54" t="s">
        <v>23</v>
      </c>
      <c r="D30" s="54">
        <v>250</v>
      </c>
      <c r="E30" s="54">
        <v>25</v>
      </c>
      <c r="F30" s="55">
        <f>V30*(1-$N$7/100)</f>
        <v>59.70909090909091</v>
      </c>
      <c r="G30" s="9"/>
      <c r="H30" s="9"/>
      <c r="I30" s="9"/>
      <c r="K30" s="24"/>
      <c r="L30" s="52" t="s">
        <v>24</v>
      </c>
      <c r="M30" s="25" t="s">
        <v>10</v>
      </c>
      <c r="N30" s="25">
        <v>20</v>
      </c>
      <c r="O30" s="29">
        <f>X30*(1-$N$7/100)</f>
        <v>189.3272727272727</v>
      </c>
      <c r="U30" s="69"/>
      <c r="V30" s="111">
        <v>59.70909090909091</v>
      </c>
      <c r="W30" s="32"/>
      <c r="X30" s="100">
        <v>189.3272727272727</v>
      </c>
    </row>
    <row r="31" spans="2:24" ht="13.5" customHeight="1">
      <c r="B31" s="56"/>
      <c r="C31" s="22" t="s">
        <v>23</v>
      </c>
      <c r="D31" s="22">
        <v>500</v>
      </c>
      <c r="E31" s="22">
        <v>10</v>
      </c>
      <c r="F31" s="55">
        <f aca="true" t="shared" si="3" ref="F31:F36">V31*(1-$N$7/100)</f>
        <v>93.2909090909091</v>
      </c>
      <c r="G31" s="9"/>
      <c r="H31" s="9"/>
      <c r="I31" s="9"/>
      <c r="K31" s="57"/>
      <c r="L31" s="3"/>
      <c r="M31" s="3"/>
      <c r="N31" s="3"/>
      <c r="O31" s="58"/>
      <c r="U31" s="69"/>
      <c r="V31" s="112">
        <v>93.2909090909091</v>
      </c>
      <c r="W31" s="3"/>
      <c r="X31" s="58"/>
    </row>
    <row r="32" spans="2:23" ht="13.5" customHeight="1" thickBot="1">
      <c r="B32" s="56"/>
      <c r="C32" s="22" t="s">
        <v>23</v>
      </c>
      <c r="D32" s="22">
        <v>750</v>
      </c>
      <c r="E32" s="22">
        <v>5</v>
      </c>
      <c r="F32" s="55">
        <f t="shared" si="3"/>
        <v>131.74545454545452</v>
      </c>
      <c r="G32" s="9"/>
      <c r="H32" s="9"/>
      <c r="I32" s="9"/>
      <c r="K32" s="10" t="s">
        <v>25</v>
      </c>
      <c r="M32" s="9"/>
      <c r="N32" s="9"/>
      <c r="U32" s="69"/>
      <c r="V32" s="113">
        <v>131.74545454545452</v>
      </c>
      <c r="W32" s="9"/>
    </row>
    <row r="33" spans="2:23" ht="13.5" customHeight="1" thickBot="1">
      <c r="B33" s="56"/>
      <c r="C33" s="22" t="s">
        <v>23</v>
      </c>
      <c r="D33" s="22">
        <v>1000</v>
      </c>
      <c r="E33" s="22">
        <v>5</v>
      </c>
      <c r="F33" s="55">
        <f t="shared" si="3"/>
        <v>156.38181818181818</v>
      </c>
      <c r="G33" s="9"/>
      <c r="H33" s="9"/>
      <c r="I33" s="9"/>
      <c r="K33" s="11"/>
      <c r="L33" s="12" t="s">
        <v>2</v>
      </c>
      <c r="M33" s="13" t="s">
        <v>4</v>
      </c>
      <c r="N33" s="14" t="s">
        <v>56</v>
      </c>
      <c r="U33" s="69"/>
      <c r="V33" s="113">
        <v>156.38181818181818</v>
      </c>
      <c r="W33" s="14" t="s">
        <v>5</v>
      </c>
    </row>
    <row r="34" spans="2:24" ht="13.5" customHeight="1">
      <c r="B34" s="56"/>
      <c r="C34" s="22" t="s">
        <v>23</v>
      </c>
      <c r="D34" s="22">
        <v>1500</v>
      </c>
      <c r="E34" s="22">
        <v>5</v>
      </c>
      <c r="F34" s="55">
        <f t="shared" si="3"/>
        <v>217.16363636363636</v>
      </c>
      <c r="G34" s="9"/>
      <c r="H34" s="9"/>
      <c r="I34" s="9"/>
      <c r="K34" s="15"/>
      <c r="L34" s="16" t="s">
        <v>11</v>
      </c>
      <c r="M34" s="16">
        <v>75</v>
      </c>
      <c r="N34" s="17">
        <f>W34*(1-$N$7/100)</f>
        <v>36.54545454545455</v>
      </c>
      <c r="O34" s="3"/>
      <c r="U34" s="69"/>
      <c r="V34" s="113">
        <v>217.16363636363636</v>
      </c>
      <c r="W34" s="17">
        <v>36.54545454545455</v>
      </c>
      <c r="X34" s="3"/>
    </row>
    <row r="35" spans="2:24" ht="13.5" customHeight="1">
      <c r="B35" s="56"/>
      <c r="C35" s="22" t="s">
        <v>23</v>
      </c>
      <c r="D35" s="22">
        <v>2000</v>
      </c>
      <c r="E35" s="56">
        <v>5</v>
      </c>
      <c r="F35" s="55">
        <f t="shared" si="3"/>
        <v>257.94545454545454</v>
      </c>
      <c r="G35" s="9"/>
      <c r="H35" s="9"/>
      <c r="I35" s="9"/>
      <c r="K35" s="34"/>
      <c r="L35" s="59"/>
      <c r="M35" s="59"/>
      <c r="N35" s="60"/>
      <c r="O35" s="9"/>
      <c r="U35" s="117"/>
      <c r="V35" s="114">
        <v>257.94545454545454</v>
      </c>
      <c r="W35" s="60"/>
      <c r="X35" s="9"/>
    </row>
    <row r="36" spans="2:24" ht="13.5" customHeight="1" thickBot="1">
      <c r="B36" s="56"/>
      <c r="C36" s="22" t="s">
        <v>23</v>
      </c>
      <c r="D36" s="22">
        <v>3000</v>
      </c>
      <c r="E36" s="56">
        <v>5</v>
      </c>
      <c r="F36" s="55">
        <f t="shared" si="3"/>
        <v>388.4181818181818</v>
      </c>
      <c r="G36" s="9"/>
      <c r="H36" s="9"/>
      <c r="I36" s="9"/>
      <c r="K36" s="61" t="s">
        <v>26</v>
      </c>
      <c r="M36" s="9"/>
      <c r="N36" s="9"/>
      <c r="O36" s="3"/>
      <c r="U36" s="117"/>
      <c r="V36" s="114">
        <v>388.4181818181818</v>
      </c>
      <c r="W36" s="9"/>
      <c r="X36" s="3"/>
    </row>
    <row r="37" spans="3:24" ht="13.5" customHeight="1" thickBot="1">
      <c r="C37" s="62"/>
      <c r="D37" s="8"/>
      <c r="E37" s="63"/>
      <c r="F37" s="64"/>
      <c r="G37" s="9"/>
      <c r="H37" s="9"/>
      <c r="I37" s="9"/>
      <c r="K37" s="11"/>
      <c r="L37" s="50" t="s">
        <v>2</v>
      </c>
      <c r="M37" s="13" t="s">
        <v>4</v>
      </c>
      <c r="N37" s="14" t="s">
        <v>56</v>
      </c>
      <c r="O37" s="3"/>
      <c r="U37" s="63"/>
      <c r="V37" s="64"/>
      <c r="W37" s="14" t="s">
        <v>5</v>
      </c>
      <c r="X37" s="3"/>
    </row>
    <row r="38" spans="2:23" ht="13.5" customHeight="1" thickBot="1">
      <c r="B38" s="65" t="s">
        <v>27</v>
      </c>
      <c r="D38" s="66"/>
      <c r="E38" s="9"/>
      <c r="F38" s="66"/>
      <c r="G38" s="9"/>
      <c r="H38" s="9"/>
      <c r="I38" s="9"/>
      <c r="K38" s="15"/>
      <c r="L38" s="16">
        <v>50</v>
      </c>
      <c r="M38" s="16">
        <v>24</v>
      </c>
      <c r="N38" s="17">
        <f>W38*(1-$N$7/100)</f>
        <v>72.67</v>
      </c>
      <c r="U38" s="9"/>
      <c r="V38" s="66"/>
      <c r="W38" s="17">
        <v>72.67</v>
      </c>
    </row>
    <row r="39" spans="2:23" ht="13.5" customHeight="1" thickBot="1">
      <c r="B39" s="11"/>
      <c r="C39" s="50" t="s">
        <v>2</v>
      </c>
      <c r="D39" s="12" t="s">
        <v>6</v>
      </c>
      <c r="E39" s="51" t="s">
        <v>4</v>
      </c>
      <c r="F39" s="14" t="s">
        <v>56</v>
      </c>
      <c r="G39" s="9"/>
      <c r="H39" s="9"/>
      <c r="I39" s="9"/>
      <c r="K39" s="18"/>
      <c r="L39" s="19">
        <v>110</v>
      </c>
      <c r="M39" s="19">
        <v>24</v>
      </c>
      <c r="N39" s="17">
        <f>W39*(1-$N$7/100)</f>
        <v>72.67</v>
      </c>
      <c r="P39" s="3"/>
      <c r="U39" s="116"/>
      <c r="V39" s="96" t="s">
        <v>5</v>
      </c>
      <c r="W39" s="20">
        <v>72.67</v>
      </c>
    </row>
    <row r="40" spans="2:22" ht="13.5" customHeight="1">
      <c r="B40" s="15"/>
      <c r="C40" s="16">
        <v>50</v>
      </c>
      <c r="D40" s="16" t="s">
        <v>9</v>
      </c>
      <c r="E40" s="16">
        <v>200</v>
      </c>
      <c r="F40" s="17">
        <f>V40*(1-$N$7/100)</f>
        <v>15.309090909090909</v>
      </c>
      <c r="G40" s="62"/>
      <c r="I40" s="9"/>
      <c r="U40" s="8"/>
      <c r="V40" s="97">
        <v>15.309090909090909</v>
      </c>
    </row>
    <row r="41" spans="2:23" ht="13.5" customHeight="1" thickBot="1">
      <c r="B41" s="18"/>
      <c r="C41" s="19">
        <v>50</v>
      </c>
      <c r="D41" s="19" t="s">
        <v>10</v>
      </c>
      <c r="E41" s="19">
        <v>200</v>
      </c>
      <c r="F41" s="17">
        <f>V41*(1-$N$7/100)</f>
        <v>15.309090909090909</v>
      </c>
      <c r="G41" s="9"/>
      <c r="I41" s="9"/>
      <c r="J41" s="67"/>
      <c r="K41" s="10" t="s">
        <v>28</v>
      </c>
      <c r="M41" s="9"/>
      <c r="N41" s="9"/>
      <c r="U41" s="8"/>
      <c r="V41" s="98">
        <v>15.309090909090909</v>
      </c>
      <c r="W41" s="9"/>
    </row>
    <row r="42" spans="2:23" ht="13.5" customHeight="1" thickBot="1">
      <c r="B42" s="18"/>
      <c r="C42" s="19">
        <v>110</v>
      </c>
      <c r="D42" s="68" t="s">
        <v>29</v>
      </c>
      <c r="E42" s="19">
        <v>50</v>
      </c>
      <c r="F42" s="17">
        <f>V42*(1-$N$7/100)</f>
        <v>46.96363636363636</v>
      </c>
      <c r="G42" s="69"/>
      <c r="H42" s="70"/>
      <c r="I42" s="9"/>
      <c r="J42" s="67"/>
      <c r="K42" s="11"/>
      <c r="L42" s="12" t="s">
        <v>2</v>
      </c>
      <c r="M42" s="13" t="s">
        <v>4</v>
      </c>
      <c r="N42" s="14" t="s">
        <v>56</v>
      </c>
      <c r="U42" s="8"/>
      <c r="V42" s="98">
        <v>46.96363636363636</v>
      </c>
      <c r="W42" s="14" t="s">
        <v>5</v>
      </c>
    </row>
    <row r="43" spans="2:23" ht="13.5" customHeight="1">
      <c r="B43" s="18"/>
      <c r="C43" s="19">
        <v>110</v>
      </c>
      <c r="D43" s="19" t="s">
        <v>9</v>
      </c>
      <c r="E43" s="19">
        <v>40</v>
      </c>
      <c r="F43" s="17">
        <f>V43*(1-$N$7/100)</f>
        <v>46.96363636363636</v>
      </c>
      <c r="G43" s="9"/>
      <c r="I43" s="9"/>
      <c r="J43" s="67"/>
      <c r="K43" s="15"/>
      <c r="L43" s="16" t="s">
        <v>30</v>
      </c>
      <c r="M43" s="16">
        <v>200</v>
      </c>
      <c r="N43" s="17">
        <f>W43*(1-$N$7/100)</f>
        <v>13.75</v>
      </c>
      <c r="U43" s="8"/>
      <c r="V43" s="98">
        <v>46.96363636363636</v>
      </c>
      <c r="W43" s="17">
        <v>13.75</v>
      </c>
    </row>
    <row r="44" spans="2:23" ht="13.5" customHeight="1">
      <c r="B44" s="18"/>
      <c r="C44" s="19">
        <v>110</v>
      </c>
      <c r="D44" s="19" t="s">
        <v>10</v>
      </c>
      <c r="E44" s="19">
        <v>36</v>
      </c>
      <c r="F44" s="17">
        <f>V44*(1-$N$7/100)</f>
        <v>46.96363636363636</v>
      </c>
      <c r="G44" s="9"/>
      <c r="I44" s="9"/>
      <c r="K44" s="18"/>
      <c r="L44" s="19" t="s">
        <v>31</v>
      </c>
      <c r="M44" s="19">
        <v>200</v>
      </c>
      <c r="N44" s="17">
        <f aca="true" t="shared" si="4" ref="N44:N50">W44*(1-$N$7/100)</f>
        <v>11.74</v>
      </c>
      <c r="U44" s="8"/>
      <c r="V44" s="98">
        <v>46.96363636363636</v>
      </c>
      <c r="W44" s="20">
        <v>11.74</v>
      </c>
    </row>
    <row r="45" spans="3:23" ht="13.5" customHeight="1">
      <c r="C45" s="9"/>
      <c r="D45" s="71"/>
      <c r="E45" s="9"/>
      <c r="F45" s="9"/>
      <c r="G45" s="9"/>
      <c r="I45" s="9"/>
      <c r="K45" s="18"/>
      <c r="L45" s="19" t="s">
        <v>32</v>
      </c>
      <c r="M45" s="19">
        <v>200</v>
      </c>
      <c r="N45" s="17">
        <f t="shared" si="4"/>
        <v>14.3</v>
      </c>
      <c r="U45" s="9"/>
      <c r="V45" s="9"/>
      <c r="W45" s="20">
        <v>14.3</v>
      </c>
    </row>
    <row r="46" spans="2:24" ht="13.5" customHeight="1" thickBot="1">
      <c r="B46" s="6" t="s">
        <v>33</v>
      </c>
      <c r="D46" s="8"/>
      <c r="E46" s="8"/>
      <c r="F46" s="8"/>
      <c r="G46" s="3"/>
      <c r="I46" s="9"/>
      <c r="K46" s="18"/>
      <c r="L46" s="19" t="s">
        <v>34</v>
      </c>
      <c r="M46" s="19">
        <v>200</v>
      </c>
      <c r="N46" s="17">
        <f t="shared" si="4"/>
        <v>12.84</v>
      </c>
      <c r="O46" s="9"/>
      <c r="U46" s="8"/>
      <c r="V46" s="8"/>
      <c r="W46" s="20">
        <v>12.84</v>
      </c>
      <c r="X46" s="9"/>
    </row>
    <row r="47" spans="1:24" ht="13.5" customHeight="1" thickBot="1">
      <c r="A47" s="1" t="s">
        <v>35</v>
      </c>
      <c r="B47" s="42"/>
      <c r="C47" s="43" t="s">
        <v>2</v>
      </c>
      <c r="D47" s="44" t="s">
        <v>4</v>
      </c>
      <c r="E47" s="14" t="s">
        <v>56</v>
      </c>
      <c r="F47" s="3"/>
      <c r="G47" s="8"/>
      <c r="I47" s="9"/>
      <c r="K47" s="18"/>
      <c r="L47" s="19" t="s">
        <v>36</v>
      </c>
      <c r="M47" s="19">
        <v>100</v>
      </c>
      <c r="N47" s="17">
        <f t="shared" si="4"/>
        <v>11.55</v>
      </c>
      <c r="O47" s="3"/>
      <c r="U47" s="45" t="s">
        <v>5</v>
      </c>
      <c r="V47" s="3"/>
      <c r="W47" s="20">
        <v>11.55</v>
      </c>
      <c r="X47" s="3"/>
    </row>
    <row r="48" spans="1:23" ht="13.5" customHeight="1">
      <c r="A48" s="3"/>
      <c r="B48" s="27"/>
      <c r="C48" s="72">
        <v>50</v>
      </c>
      <c r="D48" s="28">
        <v>200</v>
      </c>
      <c r="E48" s="29">
        <f>U48*(1-$N$7/100)</f>
        <v>27.2</v>
      </c>
      <c r="G48" s="73"/>
      <c r="I48" s="9"/>
      <c r="K48" s="18"/>
      <c r="L48" s="19" t="s">
        <v>37</v>
      </c>
      <c r="M48" s="19">
        <v>100</v>
      </c>
      <c r="N48" s="17">
        <f t="shared" si="4"/>
        <v>30</v>
      </c>
      <c r="Q48" s="74"/>
      <c r="U48" s="29">
        <v>27.2</v>
      </c>
      <c r="W48" s="20">
        <v>30</v>
      </c>
    </row>
    <row r="49" spans="2:23" ht="13.5" customHeight="1">
      <c r="B49" s="24"/>
      <c r="C49" s="75">
        <v>110</v>
      </c>
      <c r="D49" s="76">
        <v>40</v>
      </c>
      <c r="E49" s="29">
        <f>U49*(1-$N$7/100)</f>
        <v>52.05454545454545</v>
      </c>
      <c r="G49" s="9"/>
      <c r="I49" s="9"/>
      <c r="K49" s="18"/>
      <c r="L49" s="19" t="s">
        <v>38</v>
      </c>
      <c r="M49" s="19">
        <v>100</v>
      </c>
      <c r="N49" s="17">
        <f t="shared" si="4"/>
        <v>21.836363636363636</v>
      </c>
      <c r="U49" s="26">
        <v>52.05454545454545</v>
      </c>
      <c r="W49" s="20">
        <v>21.836363636363636</v>
      </c>
    </row>
    <row r="50" spans="2:23" ht="13.5" customHeight="1">
      <c r="B50" s="77"/>
      <c r="C50" s="78"/>
      <c r="D50" s="79"/>
      <c r="E50" s="79"/>
      <c r="F50" s="80"/>
      <c r="G50" s="81"/>
      <c r="I50" s="9"/>
      <c r="K50" s="18"/>
      <c r="L50" s="19" t="s">
        <v>39</v>
      </c>
      <c r="M50" s="19">
        <v>50</v>
      </c>
      <c r="N50" s="17">
        <f t="shared" si="4"/>
        <v>21.836363636363636</v>
      </c>
      <c r="U50" s="79"/>
      <c r="V50" s="80"/>
      <c r="W50" s="20">
        <v>21.836363636363636</v>
      </c>
    </row>
    <row r="51" spans="2:24" ht="13.5" customHeight="1" thickBot="1">
      <c r="B51" s="82" t="s">
        <v>40</v>
      </c>
      <c r="C51" s="83"/>
      <c r="D51" s="37"/>
      <c r="E51" s="37"/>
      <c r="F51" s="3"/>
      <c r="G51" s="8"/>
      <c r="I51" s="9"/>
      <c r="O51" s="3"/>
      <c r="Q51" s="3"/>
      <c r="U51" s="37"/>
      <c r="V51" s="3"/>
      <c r="X51" s="3"/>
    </row>
    <row r="52" spans="2:24" ht="13.5" customHeight="1" thickBot="1">
      <c r="B52" s="42"/>
      <c r="C52" s="43" t="s">
        <v>2</v>
      </c>
      <c r="D52" s="44" t="s">
        <v>4</v>
      </c>
      <c r="E52" s="14" t="s">
        <v>56</v>
      </c>
      <c r="F52" s="3"/>
      <c r="G52" s="73"/>
      <c r="I52" s="9"/>
      <c r="K52" s="5" t="s">
        <v>41</v>
      </c>
      <c r="M52" s="9"/>
      <c r="N52" s="9"/>
      <c r="O52" s="3"/>
      <c r="Q52" s="8"/>
      <c r="U52" s="45" t="s">
        <v>5</v>
      </c>
      <c r="V52" s="3"/>
      <c r="W52" s="9"/>
      <c r="X52" s="3"/>
    </row>
    <row r="53" spans="2:24" ht="13.5" customHeight="1" thickBot="1">
      <c r="B53" s="27"/>
      <c r="C53" s="28">
        <v>50</v>
      </c>
      <c r="D53" s="28">
        <v>100</v>
      </c>
      <c r="E53" s="29">
        <f>U53*(1-$N$7/100)</f>
        <v>41.018181818181816</v>
      </c>
      <c r="G53" s="9"/>
      <c r="I53" s="9"/>
      <c r="K53" s="6" t="s">
        <v>42</v>
      </c>
      <c r="M53" s="3"/>
      <c r="N53" s="3"/>
      <c r="O53" s="3"/>
      <c r="Q53" s="21"/>
      <c r="U53" s="29">
        <v>41.018181818181816</v>
      </c>
      <c r="W53" s="3"/>
      <c r="X53" s="3"/>
    </row>
    <row r="54" spans="2:24" ht="13.5" customHeight="1" thickBot="1">
      <c r="B54" s="24"/>
      <c r="C54" s="25">
        <v>110</v>
      </c>
      <c r="D54" s="25">
        <v>30</v>
      </c>
      <c r="E54" s="29">
        <f>U54*(1-$N$7/100)</f>
        <v>65.87272727272726</v>
      </c>
      <c r="I54" s="9"/>
      <c r="K54" s="11"/>
      <c r="L54" s="12" t="s">
        <v>2</v>
      </c>
      <c r="M54" s="13" t="s">
        <v>4</v>
      </c>
      <c r="N54" s="14" t="s">
        <v>56</v>
      </c>
      <c r="O54" s="3"/>
      <c r="Q54" s="21"/>
      <c r="U54" s="26">
        <v>65.87272727272726</v>
      </c>
      <c r="W54" s="14" t="s">
        <v>21</v>
      </c>
      <c r="X54" s="3"/>
    </row>
    <row r="55" spans="2:24" ht="13.5" customHeight="1">
      <c r="B55" s="34"/>
      <c r="C55" s="59"/>
      <c r="D55" s="59"/>
      <c r="E55" s="60"/>
      <c r="G55" s="80"/>
      <c r="I55" s="9"/>
      <c r="K55" s="15"/>
      <c r="L55" s="16">
        <v>50</v>
      </c>
      <c r="M55" s="16">
        <v>100</v>
      </c>
      <c r="N55" s="17">
        <f>W55*(1-$N$7/100)</f>
        <v>8.83</v>
      </c>
      <c r="O55" s="3"/>
      <c r="Q55" s="21"/>
      <c r="U55" s="60"/>
      <c r="W55" s="17">
        <v>8.83</v>
      </c>
      <c r="X55" s="3"/>
    </row>
    <row r="56" spans="2:24" ht="13.5" customHeight="1" thickBot="1">
      <c r="B56" s="6" t="s">
        <v>43</v>
      </c>
      <c r="C56" s="6"/>
      <c r="D56" s="7"/>
      <c r="E56" s="7"/>
      <c r="G56" s="9"/>
      <c r="I56" s="9"/>
      <c r="K56" s="18"/>
      <c r="L56" s="19">
        <v>110</v>
      </c>
      <c r="M56" s="19">
        <v>100</v>
      </c>
      <c r="N56" s="17">
        <f>W56*(1-$N$7/100)</f>
        <v>15.5</v>
      </c>
      <c r="O56" s="3"/>
      <c r="Q56" s="3"/>
      <c r="R56" s="3"/>
      <c r="S56" s="3"/>
      <c r="T56" s="3"/>
      <c r="U56" s="7"/>
      <c r="W56" s="20">
        <v>15.5</v>
      </c>
      <c r="X56" s="3"/>
    </row>
    <row r="57" spans="2:24" ht="13.5" customHeight="1" thickBot="1">
      <c r="B57" s="11"/>
      <c r="C57" s="84" t="s">
        <v>2</v>
      </c>
      <c r="D57" s="13" t="s">
        <v>4</v>
      </c>
      <c r="E57" s="14" t="s">
        <v>56</v>
      </c>
      <c r="G57" s="9"/>
      <c r="I57" s="9"/>
      <c r="O57" s="3"/>
      <c r="U57" s="14" t="s">
        <v>5</v>
      </c>
      <c r="X57" s="3"/>
    </row>
    <row r="58" spans="2:24" ht="13.5" customHeight="1" thickBot="1">
      <c r="B58" s="15"/>
      <c r="C58" s="85">
        <v>50</v>
      </c>
      <c r="D58" s="16">
        <v>100</v>
      </c>
      <c r="E58" s="17">
        <f>U58*(1-$N$7/100)</f>
        <v>9.781818181818181</v>
      </c>
      <c r="G58" s="9"/>
      <c r="I58" s="9"/>
      <c r="K58" s="61" t="s">
        <v>44</v>
      </c>
      <c r="L58" s="61"/>
      <c r="M58" s="9"/>
      <c r="N58" s="9"/>
      <c r="O58" s="3"/>
      <c r="U58" s="17">
        <v>9.781818181818181</v>
      </c>
      <c r="W58" s="9"/>
      <c r="X58" s="3"/>
    </row>
    <row r="59" spans="2:23" ht="13.5" customHeight="1" thickBot="1">
      <c r="B59" s="18"/>
      <c r="C59" s="86">
        <v>110</v>
      </c>
      <c r="D59" s="19">
        <v>100</v>
      </c>
      <c r="E59" s="17">
        <f>U59*(1-$N$7/100)</f>
        <v>18.054545454545455</v>
      </c>
      <c r="G59" s="9"/>
      <c r="I59" s="9"/>
      <c r="K59" s="11"/>
      <c r="L59" s="50" t="s">
        <v>2</v>
      </c>
      <c r="M59" s="13" t="s">
        <v>4</v>
      </c>
      <c r="N59" s="14" t="s">
        <v>56</v>
      </c>
      <c r="U59" s="20">
        <v>18.054545454545455</v>
      </c>
      <c r="W59" s="14" t="s">
        <v>5</v>
      </c>
    </row>
    <row r="60" spans="7:23" ht="13.5" customHeight="1">
      <c r="G60" s="9"/>
      <c r="I60" s="9"/>
      <c r="K60" s="15"/>
      <c r="L60" s="16">
        <v>50</v>
      </c>
      <c r="M60" s="16">
        <v>500</v>
      </c>
      <c r="N60" s="17">
        <f>W60*(1-$N$7/100)</f>
        <v>8.927272727272728</v>
      </c>
      <c r="W60" s="17">
        <v>8.927272727272728</v>
      </c>
    </row>
    <row r="61" spans="2:23" ht="13.5" customHeight="1" thickBot="1">
      <c r="B61" s="61" t="s">
        <v>45</v>
      </c>
      <c r="C61" s="61"/>
      <c r="D61" s="9"/>
      <c r="E61" s="9"/>
      <c r="G61" s="9"/>
      <c r="I61" s="9"/>
      <c r="K61" s="18"/>
      <c r="L61" s="19">
        <v>110</v>
      </c>
      <c r="M61" s="19">
        <v>200</v>
      </c>
      <c r="N61" s="17">
        <f>W61*(1-$N$7/100)</f>
        <v>18.054545454545455</v>
      </c>
      <c r="U61" s="9"/>
      <c r="W61" s="20">
        <v>18.054545454545455</v>
      </c>
    </row>
    <row r="62" spans="2:21" ht="13.5" customHeight="1" thickBot="1">
      <c r="B62" s="11"/>
      <c r="C62" s="50" t="s">
        <v>2</v>
      </c>
      <c r="D62" s="13" t="s">
        <v>4</v>
      </c>
      <c r="E62" s="14" t="s">
        <v>56</v>
      </c>
      <c r="G62" s="9"/>
      <c r="I62" s="9"/>
      <c r="U62" s="14" t="s">
        <v>5</v>
      </c>
    </row>
    <row r="63" spans="2:21" ht="13.5" customHeight="1" thickBot="1">
      <c r="B63" s="15"/>
      <c r="C63" s="16">
        <v>50</v>
      </c>
      <c r="D63" s="16">
        <v>150</v>
      </c>
      <c r="E63" s="17">
        <f>U63*(1-$N$7/100)</f>
        <v>55.36363636363636</v>
      </c>
      <c r="G63" s="9"/>
      <c r="I63" s="9"/>
      <c r="K63" s="135" t="s">
        <v>57</v>
      </c>
      <c r="L63" s="135"/>
      <c r="M63" s="135"/>
      <c r="N63" s="135"/>
      <c r="O63" s="135"/>
      <c r="U63" s="17">
        <v>55.36363636363636</v>
      </c>
    </row>
    <row r="64" spans="2:24" ht="13.5" customHeight="1" thickBot="1">
      <c r="B64" s="18"/>
      <c r="C64" s="19">
        <v>110</v>
      </c>
      <c r="D64" s="19">
        <v>24</v>
      </c>
      <c r="E64" s="17">
        <f>U64*(1-$N$7/100)</f>
        <v>92.63636363636364</v>
      </c>
      <c r="G64" s="9"/>
      <c r="I64" s="9"/>
      <c r="K64" s="11"/>
      <c r="L64" s="50" t="s">
        <v>2</v>
      </c>
      <c r="M64" s="13" t="s">
        <v>4</v>
      </c>
      <c r="N64" s="14" t="s">
        <v>56</v>
      </c>
      <c r="O64"/>
      <c r="P64" s="87"/>
      <c r="Q64" s="9"/>
      <c r="R64" s="9"/>
      <c r="U64" s="20">
        <v>92.63636363636364</v>
      </c>
      <c r="W64" s="14" t="s">
        <v>5</v>
      </c>
      <c r="X64"/>
    </row>
    <row r="65" spans="7:24" ht="13.5" customHeight="1">
      <c r="G65" s="9"/>
      <c r="I65" s="9"/>
      <c r="K65" s="15"/>
      <c r="L65" s="16" t="s">
        <v>46</v>
      </c>
      <c r="M65" s="16">
        <v>60</v>
      </c>
      <c r="N65" s="17">
        <f>W65*(1-$N$7/100)</f>
        <v>39.30909090909091</v>
      </c>
      <c r="O65" s="87"/>
      <c r="P65"/>
      <c r="Q65" s="9"/>
      <c r="R65" s="9"/>
      <c r="W65" s="17">
        <v>39.30909090909091</v>
      </c>
      <c r="X65" s="87"/>
    </row>
    <row r="66" spans="1:21" ht="13.5" thickBot="1">
      <c r="A66" s="4"/>
      <c r="B66" s="61" t="s">
        <v>47</v>
      </c>
      <c r="C66" s="61"/>
      <c r="D66" s="9"/>
      <c r="E66" s="9"/>
      <c r="U66" s="9"/>
    </row>
    <row r="67" spans="1:23" ht="13.5" thickBot="1">
      <c r="A67" s="4"/>
      <c r="B67" s="11"/>
      <c r="C67" s="50" t="s">
        <v>2</v>
      </c>
      <c r="D67" s="13" t="s">
        <v>4</v>
      </c>
      <c r="E67" s="14" t="s">
        <v>56</v>
      </c>
      <c r="K67" s="61" t="s">
        <v>48</v>
      </c>
      <c r="L67" s="61"/>
      <c r="M67" s="9"/>
      <c r="N67" s="9"/>
      <c r="U67" s="14" t="s">
        <v>5</v>
      </c>
      <c r="W67" s="9"/>
    </row>
    <row r="68" spans="2:23" ht="13.5" thickBot="1">
      <c r="B68" s="15"/>
      <c r="C68" s="16">
        <v>50</v>
      </c>
      <c r="D68" s="16"/>
      <c r="E68" s="17">
        <f>U68*(1-$N$7/100)</f>
        <v>87.54545454545455</v>
      </c>
      <c r="K68" s="11"/>
      <c r="L68" s="50" t="s">
        <v>2</v>
      </c>
      <c r="M68" s="13" t="s">
        <v>4</v>
      </c>
      <c r="N68" s="14" t="s">
        <v>56</v>
      </c>
      <c r="U68" s="17">
        <v>87.54545454545455</v>
      </c>
      <c r="W68" s="14" t="s">
        <v>5</v>
      </c>
    </row>
    <row r="69" spans="2:23" ht="13.5" customHeight="1">
      <c r="B69" s="18"/>
      <c r="C69" s="19">
        <v>110</v>
      </c>
      <c r="D69" s="19"/>
      <c r="E69" s="17">
        <f>U69*(1-$N$7/100)</f>
        <v>181.03636363636363</v>
      </c>
      <c r="K69" s="15"/>
      <c r="L69" s="16">
        <v>50</v>
      </c>
      <c r="M69" s="16"/>
      <c r="N69" s="17">
        <f>W69*(1-$N$7/100)</f>
        <v>40.58181818181818</v>
      </c>
      <c r="U69" s="20">
        <v>181.03636363636363</v>
      </c>
      <c r="W69" s="17">
        <v>40.58181818181818</v>
      </c>
    </row>
    <row r="70" spans="1:24" ht="13.5" customHeight="1">
      <c r="A70" s="88"/>
      <c r="K70" s="18"/>
      <c r="L70" s="19">
        <v>110</v>
      </c>
      <c r="M70" s="19"/>
      <c r="N70" s="17">
        <f>W70*(1-$N$7/100)</f>
        <v>73.5090909090909</v>
      </c>
      <c r="O70"/>
      <c r="W70" s="20">
        <v>73.5090909090909</v>
      </c>
      <c r="X70"/>
    </row>
    <row r="71" spans="1:2" ht="12.75">
      <c r="A71" s="4"/>
      <c r="B71" s="61" t="s">
        <v>53</v>
      </c>
    </row>
    <row r="72" spans="1:24" ht="15" thickBot="1">
      <c r="A72" s="4"/>
      <c r="B72" s="61" t="s">
        <v>52</v>
      </c>
      <c r="C72" s="61"/>
      <c r="D72" s="9"/>
      <c r="E72" s="9"/>
      <c r="H72" s="90" t="s">
        <v>49</v>
      </c>
      <c r="I72" s="66"/>
      <c r="J72" s="91"/>
      <c r="K72" s="91"/>
      <c r="L72" s="91"/>
      <c r="M72" s="91"/>
      <c r="N72" s="91"/>
      <c r="O72" s="92"/>
      <c r="P72" s="92"/>
      <c r="Q72" s="92"/>
      <c r="R72" s="92"/>
      <c r="S72" s="92"/>
      <c r="T72" s="92"/>
      <c r="U72" s="88"/>
      <c r="W72" s="91"/>
      <c r="X72" s="92"/>
    </row>
    <row r="73" spans="2:21" ht="12.75" customHeight="1" thickBot="1">
      <c r="B73" s="137"/>
      <c r="C73" s="138"/>
      <c r="D73" s="139"/>
      <c r="E73" s="13" t="s">
        <v>4</v>
      </c>
      <c r="F73" s="14" t="s">
        <v>56</v>
      </c>
      <c r="G73" s="119"/>
      <c r="H73" s="120" t="s">
        <v>54</v>
      </c>
      <c r="I73" s="119"/>
      <c r="J73" s="119"/>
      <c r="K73" s="119"/>
      <c r="L73" s="119"/>
      <c r="M73" s="119"/>
      <c r="N73" s="119"/>
      <c r="U73" s="3"/>
    </row>
    <row r="74" spans="2:22" ht="12.75">
      <c r="B74" s="140" t="s">
        <v>58</v>
      </c>
      <c r="C74" s="141"/>
      <c r="D74" s="142"/>
      <c r="E74" s="16">
        <v>30</v>
      </c>
      <c r="F74" s="17">
        <f>V74*(1-$N$7/100)</f>
        <v>124.72727272727272</v>
      </c>
      <c r="G74" s="119"/>
      <c r="H74" s="120" t="s">
        <v>55</v>
      </c>
      <c r="I74" s="119"/>
      <c r="J74" s="119"/>
      <c r="K74" s="119"/>
      <c r="L74" s="119"/>
      <c r="M74" s="119"/>
      <c r="N74" s="119"/>
      <c r="U74" s="3"/>
      <c r="V74" s="121">
        <v>124.72727272727272</v>
      </c>
    </row>
    <row r="75" spans="2:24" ht="12.75">
      <c r="B75" s="132" t="s">
        <v>59</v>
      </c>
      <c r="C75" s="133"/>
      <c r="D75" s="134"/>
      <c r="E75" s="19">
        <v>30</v>
      </c>
      <c r="F75" s="17">
        <f>V75*(1-$N$7/100)</f>
        <v>124.72727272727272</v>
      </c>
      <c r="H75" s="91"/>
      <c r="I75" s="91"/>
      <c r="J75" s="91"/>
      <c r="K75" s="91"/>
      <c r="L75" s="91"/>
      <c r="M75" s="91"/>
      <c r="N75" s="91"/>
      <c r="O75" s="91"/>
      <c r="U75" s="3"/>
      <c r="V75" s="121">
        <v>124.72727272727272</v>
      </c>
      <c r="W75" s="91"/>
      <c r="X75" s="91"/>
    </row>
    <row r="76" spans="1:24" ht="12.75">
      <c r="A76" s="4"/>
      <c r="B76" s="132" t="s">
        <v>61</v>
      </c>
      <c r="C76" s="133"/>
      <c r="D76" s="134"/>
      <c r="E76" s="19">
        <v>35</v>
      </c>
      <c r="F76" s="17">
        <f>V76*(1-$N$7/100)</f>
        <v>124.72727272727272</v>
      </c>
      <c r="H76" s="95"/>
      <c r="I76" s="91"/>
      <c r="J76" s="91"/>
      <c r="K76" s="91"/>
      <c r="L76" s="91"/>
      <c r="M76" s="91"/>
      <c r="N76" s="91"/>
      <c r="O76" s="91"/>
      <c r="U76" s="3"/>
      <c r="V76" s="121">
        <v>124.72727272727272</v>
      </c>
      <c r="W76" s="91"/>
      <c r="X76" s="91"/>
    </row>
    <row r="77" spans="2:24" ht="15">
      <c r="B77" s="132" t="s">
        <v>60</v>
      </c>
      <c r="C77" s="133"/>
      <c r="D77" s="134"/>
      <c r="E77" s="19">
        <v>35</v>
      </c>
      <c r="F77" s="17">
        <f>V77*(1-$N$7/100)</f>
        <v>124.72727272727272</v>
      </c>
      <c r="H77" s="93"/>
      <c r="I77" s="91"/>
      <c r="J77" s="91"/>
      <c r="K77" s="92"/>
      <c r="L77" s="91"/>
      <c r="M77" s="91"/>
      <c r="N77" s="91"/>
      <c r="O77" s="91"/>
      <c r="U77" s="3"/>
      <c r="V77" s="121">
        <v>124.72727272727272</v>
      </c>
      <c r="W77" s="91"/>
      <c r="X77" s="91"/>
    </row>
    <row r="78" spans="2:23" ht="12.75">
      <c r="B78" s="132" t="s">
        <v>62</v>
      </c>
      <c r="C78" s="133"/>
      <c r="D78" s="134"/>
      <c r="E78" s="19">
        <v>25</v>
      </c>
      <c r="F78" s="17">
        <f>V78*(1-$N$7/100)</f>
        <v>111.76363636363635</v>
      </c>
      <c r="J78" s="70"/>
      <c r="K78" s="94"/>
      <c r="L78" s="94"/>
      <c r="M78" s="94"/>
      <c r="N78" s="94"/>
      <c r="V78" s="121">
        <v>111.76363636363635</v>
      </c>
      <c r="W78" s="94"/>
    </row>
    <row r="79" spans="2:23" ht="12.75">
      <c r="B79" s="10"/>
      <c r="C79" s="10"/>
      <c r="D79" s="89"/>
      <c r="E79" s="3"/>
      <c r="K79" s="94"/>
      <c r="L79" s="94"/>
      <c r="M79" s="94"/>
      <c r="N79" s="94"/>
      <c r="W79" s="94"/>
    </row>
    <row r="80" spans="2:5" ht="12.75">
      <c r="B80" s="10"/>
      <c r="C80" s="10"/>
      <c r="D80" s="89"/>
      <c r="E80" s="3"/>
    </row>
    <row r="81" spans="2:5" ht="12.75">
      <c r="B81" s="10"/>
      <c r="C81" s="10"/>
      <c r="D81" s="89"/>
      <c r="E81" s="3"/>
    </row>
    <row r="82" spans="11:23" ht="12.75">
      <c r="K82" s="92"/>
      <c r="L82" s="92"/>
      <c r="M82" s="92"/>
      <c r="N82" s="92"/>
      <c r="W82" s="92"/>
    </row>
  </sheetData>
  <sheetProtection selectLockedCells="1" selectUnlockedCells="1"/>
  <mergeCells count="12">
    <mergeCell ref="B1:O1"/>
    <mergeCell ref="B2:O2"/>
    <mergeCell ref="B3:O3"/>
    <mergeCell ref="B4:O4"/>
    <mergeCell ref="B76:D76"/>
    <mergeCell ref="B77:D77"/>
    <mergeCell ref="B78:D78"/>
    <mergeCell ref="K63:O63"/>
    <mergeCell ref="L7:M7"/>
    <mergeCell ref="B73:D73"/>
    <mergeCell ref="B74:D74"/>
    <mergeCell ref="B75:D75"/>
  </mergeCells>
  <printOptions/>
  <pageMargins left="0.5298611111111111" right="0" top="0.1701388888888889" bottom="0.1701388888888889" header="0.5118055555555555" footer="0.5118055555555555"/>
  <pageSetup fitToHeight="1" fitToWidth="1" horizontalDpi="300" verticalDpi="3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Стройсантех</Company>
  <HyperlinkBase>www.stroisantex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Внутренняя канализация - трубы, соединения, аксессуары</dc:title>
  <dc:subject>Внутренняя канализация</dc:subject>
  <dc:creator>User08</dc:creator>
  <cp:keywords>Внутренняя канализация</cp:keywords>
  <dc:description>Внутренняя канализация - трубы, соединения, аксессуары</dc:description>
  <cp:lastModifiedBy>Alexey</cp:lastModifiedBy>
  <cp:lastPrinted>2014-09-02T08:37:37Z</cp:lastPrinted>
  <dcterms:created xsi:type="dcterms:W3CDTF">2012-11-29T08:01:14Z</dcterms:created>
  <dcterms:modified xsi:type="dcterms:W3CDTF">2015-07-02T12:11:16Z</dcterms:modified>
  <cp:category>Инженерные коммуникации</cp:category>
  <cp:version/>
  <cp:contentType/>
  <cp:contentStatus/>
</cp:coreProperties>
</file>